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320" windowHeight="961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'Лист3'!$A$1:$J$28</definedName>
  </definedNames>
  <calcPr fullCalcOnLoad="1"/>
</workbook>
</file>

<file path=xl/sharedStrings.xml><?xml version="1.0" encoding="utf-8"?>
<sst xmlns="http://schemas.openxmlformats.org/spreadsheetml/2006/main" count="45" uniqueCount="37">
  <si>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</si>
  <si>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</si>
  <si>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</si>
  <si>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</si>
  <si>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</si>
  <si>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</si>
  <si>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</si>
  <si>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</si>
  <si>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</si>
  <si>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</si>
  <si>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</si>
  <si>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</si>
  <si>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</si>
  <si>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</si>
  <si>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</si>
  <si>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</si>
  <si>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Директор ______________________ Ефремова И.А.</t>
  </si>
  <si>
    <t>шт.</t>
  </si>
  <si>
    <t>Шоколад</t>
  </si>
  <si>
    <t>Кофейный напиток</t>
  </si>
  <si>
    <t>Соль</t>
  </si>
  <si>
    <t>Лавровый лист</t>
  </si>
  <si>
    <t>Шоколад сливочный, молочный не менее 25гр. и не более 30 гр., ГОСТ Р 52821-2001, без видимых пороков: сахарного и жирового поседения, упаковка без повреждений.</t>
  </si>
  <si>
    <t>Какао-порошок быстрорастворимый,   фасовка не менее 100гр.  и не более 150 гр., в соответствии  ГОСТ 108-76,  без посторонних привкусов и запахов, без добавления растительных жиров,  упаковка без повреждений</t>
  </si>
  <si>
    <t>Кофейный напиток не содержащий натуральный кофе, фасовка не менее 100гр.  и не более 150 гр., в соответствии  ГОСТ 50364-92 , без посторонних привкусов и запахов, упаковка без повреждений</t>
  </si>
  <si>
    <t>Соль йодированная, ГОСТ 13830-97, фасованная в пакеты не более 1кг, цвет белый с содержанием йодистого калия, без комков и посторонних механических примесей, упаковка без повреждений</t>
  </si>
  <si>
    <t>Чай черный байховый листовой, высший сорт,  фасовка не менее 100гр.  и не более 200гр., ГОСТ 1938-90, ровный однородный, хорошо скрученный, черного цвета, без поседения, без примесей древесины и чайной пыли, упаковка без повреждений</t>
  </si>
  <si>
    <t>Пачка не менее 10 гр., не поврежденные вредителями, продолговатые, ланцетовидные, овальные, по окраске зеленые, сероватые  с серебристом оттенком, запах и вкус свойственный лавровому листу, без постороннего запаха и привкуса, упаковка без повреждений в соответствии  ГОСТ 17594-81</t>
  </si>
  <si>
    <t>Аукцион в электронной форме на поставку кондитерских изделий и вкусовых товаров</t>
  </si>
  <si>
    <t>Дата составления сводной таблицы 27.02.2015 года</t>
  </si>
  <si>
    <t>Коммерческое предложение вх. №299 от 27.02.2015 г.</t>
  </si>
  <si>
    <t>Коммерческое предложение вх. №300 от 27.02.2015г.</t>
  </si>
  <si>
    <t>Коммерческое предложение вх. №301 от 27.02.2015г.</t>
  </si>
  <si>
    <t>Чай черный</t>
  </si>
  <si>
    <t>уп.</t>
  </si>
  <si>
    <t>Какао-порошок</t>
  </si>
  <si>
    <t>Итого: Начальная (максимальная) цена контракта: 76 770 (семьдесят шесть тысяч семьсот семьдесят) рублей 34 копейки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</si>
</sst>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2" fontId="5" fillId="33" borderId="12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1" fillId="33" borderId="11" xfId="0" applyFont="1" applyFill="1" applyBorder="1" applyAlignment="1">
      <alignment horizontal="left" vertical="center"/>
    </xf>
    <xf numFmtId="184" fontId="5" fillId="33" borderId="14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center"/>
    </xf>
    <xf numFmtId="179" fontId="5" fillId="33" borderId="14" xfId="6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2" fillId="33" borderId="11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8"/>
  <sheetViews>
    <sheetView tabSelected="1" view="pageBreakPreview" zoomScale="85" zoomScaleSheetLayoutView="85" zoomScalePageLayoutView="0" workbookViewId="0" topLeftCell="A1">
      <selection activeCell="E26" sqref="E26"/>
    </sheetView>
  </sheetViews>
  <sheetFormatPr defaultColWidth="9.140625" defaultRowHeight="12.75"/>
  <cols>
    <col min="1" max="1" width="6.140625" style="18" customWidth="1"/>
    <col min="2" max="2" width="19.00390625" style="18" customWidth="1"/>
    <col min="3" max="3" width="71.57421875" style="18" customWidth="1"/>
    <col min="4" max="4" width="9.57421875" style="18" customWidth="1"/>
    <col min="5" max="5" width="8.421875" style="18" customWidth="1"/>
    <col min="6" max="6" width="11.57421875" style="18" customWidth="1"/>
    <col min="7" max="7" width="10.00390625" style="18" customWidth="1"/>
    <col min="8" max="8" width="9.7109375" style="18" customWidth="1"/>
    <col min="9" max="9" width="10.421875" style="18" customWidth="1"/>
    <col min="10" max="10" width="14.7109375" style="18" customWidth="1"/>
    <col min="11" max="11" width="11.7109375" style="18" customWidth="1"/>
    <col min="12" max="12" width="14.140625" style="18" customWidth="1"/>
    <col min="13" max="13" width="19.57421875" style="18" customWidth="1"/>
    <col min="14" max="16384" width="9.140625" style="18" customWidth="1"/>
  </cols>
  <sheetData>
    <row r="2" spans="1:13" ht="19.5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s="19" customFormat="1" ht="17.25" customHeight="1">
      <c r="A3" s="40" t="s">
        <v>28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="19" customFormat="1" ht="15"/>
    <row r="5" spans="1:10" s="10" customFormat="1" ht="32.25" customHeight="1">
      <c r="A5" s="41" t="s">
        <v>2</v>
      </c>
      <c r="B5" s="41" t="s">
        <v>3</v>
      </c>
      <c r="C5" s="41" t="s">
        <v>4</v>
      </c>
      <c r="D5" s="41" t="s">
        <v>5</v>
      </c>
      <c r="E5" s="41" t="s">
        <v>6</v>
      </c>
      <c r="F5" s="44" t="s">
        <v>7</v>
      </c>
      <c r="G5" s="45"/>
      <c r="H5" s="45"/>
      <c r="I5" s="42" t="s">
        <v>8</v>
      </c>
      <c r="J5" s="42" t="s">
        <v>9</v>
      </c>
    </row>
    <row r="6" spans="1:10" s="10" customFormat="1" ht="14.25" customHeight="1">
      <c r="A6" s="41"/>
      <c r="B6" s="41"/>
      <c r="C6" s="41"/>
      <c r="D6" s="41"/>
      <c r="E6" s="41"/>
      <c r="F6" s="9" t="s">
        <v>10</v>
      </c>
      <c r="G6" s="36" t="s">
        <v>11</v>
      </c>
      <c r="H6" s="9" t="s">
        <v>12</v>
      </c>
      <c r="I6" s="43"/>
      <c r="J6" s="43"/>
    </row>
    <row r="7" spans="1:10" s="10" customFormat="1" ht="49.5" customHeight="1">
      <c r="A7" s="37">
        <v>1</v>
      </c>
      <c r="B7" s="1" t="s">
        <v>18</v>
      </c>
      <c r="C7" s="35" t="s">
        <v>22</v>
      </c>
      <c r="D7" s="22" t="s">
        <v>17</v>
      </c>
      <c r="E7" s="26">
        <v>200</v>
      </c>
      <c r="F7" s="23">
        <v>35</v>
      </c>
      <c r="G7" s="23">
        <v>30</v>
      </c>
      <c r="H7" s="23">
        <v>25</v>
      </c>
      <c r="I7" s="24">
        <f>(F7+G7+H7)/3</f>
        <v>30</v>
      </c>
      <c r="J7" s="24">
        <f>I7*E7</f>
        <v>6000</v>
      </c>
    </row>
    <row r="8" spans="1:10" s="12" customFormat="1" ht="13.5" customHeight="1">
      <c r="A8" s="38"/>
      <c r="B8" s="2" t="s">
        <v>13</v>
      </c>
      <c r="C8" s="28"/>
      <c r="D8" s="3"/>
      <c r="E8" s="3"/>
      <c r="F8" s="4"/>
      <c r="G8" s="4"/>
      <c r="H8" s="4"/>
      <c r="I8" s="24"/>
      <c r="J8" s="25">
        <f>I7*E7</f>
        <v>6000</v>
      </c>
    </row>
    <row r="9" spans="1:10" s="10" customFormat="1" ht="62.25" customHeight="1">
      <c r="A9" s="37">
        <v>2</v>
      </c>
      <c r="B9" s="1" t="s">
        <v>33</v>
      </c>
      <c r="C9" s="34" t="s">
        <v>26</v>
      </c>
      <c r="D9" s="27" t="s">
        <v>17</v>
      </c>
      <c r="E9" s="26">
        <v>72</v>
      </c>
      <c r="F9" s="23">
        <v>87</v>
      </c>
      <c r="G9" s="23">
        <v>82</v>
      </c>
      <c r="H9" s="23">
        <v>77</v>
      </c>
      <c r="I9" s="24">
        <f aca="true" t="shared" si="0" ref="I9:I17">(F9+G9+H9)/3</f>
        <v>82</v>
      </c>
      <c r="J9" s="24">
        <f>I9*E9</f>
        <v>5904</v>
      </c>
    </row>
    <row r="10" spans="1:10" s="12" customFormat="1" ht="13.5" customHeight="1">
      <c r="A10" s="38"/>
      <c r="B10" s="2" t="s">
        <v>13</v>
      </c>
      <c r="C10" s="29"/>
      <c r="D10" s="3"/>
      <c r="E10" s="3"/>
      <c r="F10" s="4"/>
      <c r="G10" s="4"/>
      <c r="H10" s="4"/>
      <c r="I10" s="24"/>
      <c r="J10" s="25">
        <f>I9*E9</f>
        <v>5904</v>
      </c>
    </row>
    <row r="11" spans="1:10" s="10" customFormat="1" ht="51" customHeight="1">
      <c r="A11" s="37">
        <v>3</v>
      </c>
      <c r="B11" s="31" t="s">
        <v>19</v>
      </c>
      <c r="C11" s="35" t="s">
        <v>24</v>
      </c>
      <c r="D11" s="32" t="s">
        <v>34</v>
      </c>
      <c r="E11" s="26">
        <v>120</v>
      </c>
      <c r="F11" s="23">
        <v>55</v>
      </c>
      <c r="G11" s="23">
        <v>50</v>
      </c>
      <c r="H11" s="23">
        <v>45</v>
      </c>
      <c r="I11" s="24">
        <f t="shared" si="0"/>
        <v>50</v>
      </c>
      <c r="J11" s="24">
        <f>I11*E11</f>
        <v>6000</v>
      </c>
    </row>
    <row r="12" spans="1:10" s="12" customFormat="1" ht="13.5" customHeight="1">
      <c r="A12" s="38"/>
      <c r="B12" s="2" t="s">
        <v>13</v>
      </c>
      <c r="C12" s="30"/>
      <c r="D12" s="3"/>
      <c r="E12" s="3"/>
      <c r="F12" s="4"/>
      <c r="G12" s="4"/>
      <c r="H12" s="4"/>
      <c r="I12" s="24"/>
      <c r="J12" s="25">
        <f>I11*E11</f>
        <v>6000</v>
      </c>
    </row>
    <row r="13" spans="1:10" s="10" customFormat="1" ht="48" customHeight="1">
      <c r="A13" s="37">
        <v>4</v>
      </c>
      <c r="B13" s="1" t="s">
        <v>35</v>
      </c>
      <c r="C13" s="34" t="s">
        <v>23</v>
      </c>
      <c r="D13" s="33" t="s">
        <v>0</v>
      </c>
      <c r="E13" s="26">
        <v>108</v>
      </c>
      <c r="F13" s="23">
        <v>515</v>
      </c>
      <c r="G13" s="23">
        <v>510</v>
      </c>
      <c r="H13" s="23">
        <v>500</v>
      </c>
      <c r="I13" s="24">
        <f t="shared" si="0"/>
        <v>508.3333333333333</v>
      </c>
      <c r="J13" s="24">
        <v>54899.64</v>
      </c>
    </row>
    <row r="14" spans="1:10" s="12" customFormat="1" ht="13.5" customHeight="1">
      <c r="A14" s="38"/>
      <c r="B14" s="2" t="s">
        <v>13</v>
      </c>
      <c r="C14" s="28"/>
      <c r="D14" s="3"/>
      <c r="E14" s="3"/>
      <c r="F14" s="4"/>
      <c r="G14" s="4"/>
      <c r="H14" s="4"/>
      <c r="I14" s="24"/>
      <c r="J14" s="25">
        <f>J13</f>
        <v>54899.64</v>
      </c>
    </row>
    <row r="15" spans="1:10" s="10" customFormat="1" ht="50.25" customHeight="1">
      <c r="A15" s="37">
        <v>5</v>
      </c>
      <c r="B15" s="1" t="s">
        <v>20</v>
      </c>
      <c r="C15" s="34" t="s">
        <v>25</v>
      </c>
      <c r="D15" s="33" t="s">
        <v>0</v>
      </c>
      <c r="E15" s="26">
        <v>200</v>
      </c>
      <c r="F15" s="23">
        <v>22</v>
      </c>
      <c r="G15" s="23">
        <v>17</v>
      </c>
      <c r="H15" s="23">
        <v>18</v>
      </c>
      <c r="I15" s="24">
        <f t="shared" si="0"/>
        <v>19</v>
      </c>
      <c r="J15" s="24">
        <f>I15*E15</f>
        <v>3800</v>
      </c>
    </row>
    <row r="16" spans="1:10" s="12" customFormat="1" ht="13.5" customHeight="1">
      <c r="A16" s="38"/>
      <c r="B16" s="2" t="s">
        <v>13</v>
      </c>
      <c r="C16" s="28"/>
      <c r="D16" s="3"/>
      <c r="E16" s="3"/>
      <c r="F16" s="4"/>
      <c r="G16" s="4"/>
      <c r="H16" s="4"/>
      <c r="I16" s="24"/>
      <c r="J16" s="25">
        <f>I15*E15</f>
        <v>3800</v>
      </c>
    </row>
    <row r="17" spans="1:10" s="10" customFormat="1" ht="77.25" customHeight="1">
      <c r="A17" s="37">
        <v>6</v>
      </c>
      <c r="B17" s="1" t="s">
        <v>21</v>
      </c>
      <c r="C17" s="35" t="s">
        <v>27</v>
      </c>
      <c r="D17" s="33" t="s">
        <v>34</v>
      </c>
      <c r="E17" s="26">
        <v>10</v>
      </c>
      <c r="F17" s="23">
        <v>20</v>
      </c>
      <c r="G17" s="23">
        <v>15</v>
      </c>
      <c r="H17" s="23">
        <v>15</v>
      </c>
      <c r="I17" s="24">
        <f t="shared" si="0"/>
        <v>16.666666666666668</v>
      </c>
      <c r="J17" s="24">
        <v>166.7</v>
      </c>
    </row>
    <row r="18" spans="1:10" s="12" customFormat="1" ht="13.5" customHeight="1">
      <c r="A18" s="38"/>
      <c r="B18" s="2" t="s">
        <v>13</v>
      </c>
      <c r="C18" s="28"/>
      <c r="D18" s="3"/>
      <c r="E18" s="3"/>
      <c r="F18" s="4"/>
      <c r="G18" s="4"/>
      <c r="H18" s="4"/>
      <c r="I18" s="11"/>
      <c r="J18" s="25">
        <f>J17</f>
        <v>166.7</v>
      </c>
    </row>
    <row r="19" spans="1:10" s="12" customFormat="1" ht="15.75">
      <c r="A19" s="13"/>
      <c r="B19" s="5" t="s">
        <v>14</v>
      </c>
      <c r="C19" s="5"/>
      <c r="D19" s="5"/>
      <c r="E19" s="5"/>
      <c r="F19" s="5"/>
      <c r="G19" s="5"/>
      <c r="H19" s="5"/>
      <c r="I19" s="5"/>
      <c r="J19" s="14">
        <f>J18+J16+J14+J12+J10+J8</f>
        <v>76770.34</v>
      </c>
    </row>
    <row r="20" spans="1:10" s="10" customFormat="1" ht="15.75">
      <c r="A20" s="17" t="s">
        <v>36</v>
      </c>
      <c r="B20" s="15"/>
      <c r="C20" s="15"/>
      <c r="D20" s="15"/>
      <c r="E20" s="15"/>
      <c r="F20" s="15"/>
      <c r="G20" s="15"/>
      <c r="H20" s="15"/>
      <c r="I20" s="15"/>
      <c r="J20" s="16"/>
    </row>
    <row r="21" spans="1:10" s="10" customFormat="1" ht="9" customHeight="1">
      <c r="A21" s="15"/>
      <c r="B21" s="15"/>
      <c r="C21" s="15"/>
      <c r="D21" s="15"/>
      <c r="E21" s="15"/>
      <c r="F21" s="15"/>
      <c r="G21" s="15"/>
      <c r="H21" s="15"/>
      <c r="I21" s="15"/>
      <c r="J21" s="16"/>
    </row>
    <row r="22" spans="1:10" s="17" customFormat="1" ht="15" customHeight="1">
      <c r="A22" s="6">
        <v>1</v>
      </c>
      <c r="B22" s="46" t="s">
        <v>30</v>
      </c>
      <c r="C22" s="46"/>
      <c r="D22" s="15"/>
      <c r="E22" s="15"/>
      <c r="F22" s="15"/>
      <c r="G22" s="15"/>
      <c r="H22" s="15"/>
      <c r="I22" s="15"/>
      <c r="J22" s="47"/>
    </row>
    <row r="23" spans="1:10" s="20" customFormat="1" ht="15.75" customHeight="1">
      <c r="A23" s="21">
        <v>2</v>
      </c>
      <c r="B23" s="46" t="s">
        <v>31</v>
      </c>
      <c r="C23" s="46"/>
      <c r="D23" s="15"/>
      <c r="E23" s="15"/>
      <c r="F23" s="15"/>
      <c r="G23" s="15"/>
      <c r="H23" s="15"/>
      <c r="I23" s="15"/>
      <c r="J23" s="47"/>
    </row>
    <row r="24" spans="1:10" s="17" customFormat="1" ht="15" customHeight="1">
      <c r="A24" s="7">
        <v>3</v>
      </c>
      <c r="B24" s="46" t="s">
        <v>32</v>
      </c>
      <c r="C24" s="46"/>
      <c r="D24" s="15"/>
      <c r="E24" s="15"/>
      <c r="F24" s="15"/>
      <c r="G24" s="15"/>
      <c r="H24" s="15"/>
      <c r="I24" s="15"/>
      <c r="J24" s="47"/>
    </row>
    <row r="25" spans="1:10" s="10" customFormat="1" ht="15.75">
      <c r="A25" s="15"/>
      <c r="B25" s="15"/>
      <c r="C25" s="15"/>
      <c r="D25" s="18"/>
      <c r="E25" s="18"/>
      <c r="F25" s="18"/>
      <c r="G25" s="18"/>
      <c r="H25" s="18"/>
      <c r="I25" s="18"/>
      <c r="J25" s="18"/>
    </row>
    <row r="26" spans="1:10" s="10" customFormat="1" ht="15.75">
      <c r="A26" s="15"/>
      <c r="B26" s="8" t="s">
        <v>15</v>
      </c>
      <c r="C26" s="8"/>
      <c r="D26" s="18"/>
      <c r="E26" s="18"/>
      <c r="F26" s="18"/>
      <c r="G26" s="18"/>
      <c r="H26" s="18"/>
      <c r="I26" s="18"/>
      <c r="J26" s="18"/>
    </row>
    <row r="27" spans="1:10" s="10" customFormat="1" ht="15.75">
      <c r="A27" s="15"/>
      <c r="B27" s="8" t="s">
        <v>16</v>
      </c>
      <c r="C27" s="8"/>
      <c r="D27" s="18"/>
      <c r="E27" s="18"/>
      <c r="F27" s="18"/>
      <c r="G27" s="18"/>
      <c r="H27" s="18"/>
      <c r="I27" s="18"/>
      <c r="J27" s="18"/>
    </row>
    <row r="28" spans="1:10" s="10" customFormat="1" ht="15.75">
      <c r="A28" s="15"/>
      <c r="B28" s="8" t="s">
        <v>29</v>
      </c>
      <c r="C28" s="8"/>
      <c r="D28" s="18"/>
      <c r="E28" s="18"/>
      <c r="F28" s="18"/>
      <c r="G28" s="18"/>
      <c r="H28" s="18"/>
      <c r="I28" s="18"/>
      <c r="J28" s="18"/>
    </row>
  </sheetData>
  <sheetProtection/>
  <mergeCells count="19">
    <mergeCell ref="F5:H5"/>
    <mergeCell ref="B23:C23"/>
    <mergeCell ref="J5:J6"/>
    <mergeCell ref="A7:A8"/>
    <mergeCell ref="A5:A6"/>
    <mergeCell ref="B5:B6"/>
    <mergeCell ref="D5:D6"/>
    <mergeCell ref="A11:A12"/>
    <mergeCell ref="A13:A14"/>
    <mergeCell ref="A15:A16"/>
    <mergeCell ref="B24:C24"/>
    <mergeCell ref="A17:A18"/>
    <mergeCell ref="A2:M2"/>
    <mergeCell ref="A3:M3"/>
    <mergeCell ref="E5:E6"/>
    <mergeCell ref="I5:I6"/>
    <mergeCell ref="C5:C6"/>
    <mergeCell ref="B22:C22"/>
    <mergeCell ref="A9:A10"/>
  </mergeCells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2015-03-03T11:07:11Z</cp:lastPrinted>
  <dcterms:created xsi:type="dcterms:W3CDTF">1996-10-08T23:32:33Z</dcterms:created>
  <dcterms:modified xsi:type="dcterms:W3CDTF">2015-03-03T11:07:15Z</dcterms:modified>
  <cp:category/>
  <cp:version/>
  <cp:contentType/>
  <cp:contentStatus/>
</cp:coreProperties>
</file>